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-ra-disk\lora\LO-RA\4. Evidencija nabave - LO-RA Požega\8. Nabave - 2026\2. Jednostavna nabava\3. Jednostavna nabava od 2.650 do 13.720\Struja\Novo\"/>
    </mc:Choice>
  </mc:AlternateContent>
  <xr:revisionPtr revIDLastSave="0" documentId="13_ncr:1_{B6EBEFB8-E32B-41BC-830C-192D63C183DE}" xr6:coauthVersionLast="47" xr6:coauthVersionMax="47" xr10:uidLastSave="{00000000-0000-0000-0000-000000000000}"/>
  <bookViews>
    <workbookView xWindow="28680" yWindow="-120" windowWidth="29040" windowHeight="15720" xr2:uid="{37CAF830-2210-490D-B28D-3465E0C5D87C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F16" i="1"/>
  <c r="F15" i="1"/>
  <c r="F12" i="1"/>
  <c r="F11" i="1"/>
  <c r="D17" i="1"/>
  <c r="D19" i="1" s="1"/>
  <c r="F19" i="1" s="1"/>
  <c r="D18" i="1" l="1"/>
  <c r="F18" i="1" s="1"/>
  <c r="F20" i="1" s="1"/>
  <c r="F21" i="1" l="1"/>
  <c r="F22" i="1" l="1"/>
</calcChain>
</file>

<file path=xl/sharedStrings.xml><?xml version="1.0" encoding="utf-8"?>
<sst xmlns="http://schemas.openxmlformats.org/spreadsheetml/2006/main" count="29" uniqueCount="28">
  <si>
    <t>PONUDITELJ:</t>
  </si>
  <si>
    <t>R.br.</t>
  </si>
  <si>
    <t>TARIFNE STAVKE</t>
  </si>
  <si>
    <t>JEDINIČNA CIJENA</t>
  </si>
  <si>
    <t>6=4*5</t>
  </si>
  <si>
    <t>1.</t>
  </si>
  <si>
    <t>radna energija po višoj dnevnoj tarifi  (kWh)</t>
  </si>
  <si>
    <t>radna energija po nižoj dnevnoj tarifi (kWh)</t>
  </si>
  <si>
    <t>radna energija po višoj dnevnoj tarifi (kWh)</t>
  </si>
  <si>
    <t>Ukupno kWh</t>
  </si>
  <si>
    <t>Naknada za obnovljive izvore energije i visokoučinkovitu kogeneraciju</t>
  </si>
  <si>
    <t>Trošarina za neposlovnu uporabu električne energije (TRN)</t>
  </si>
  <si>
    <t>UKUPNA CIJENA PONUDE S PDV-om:</t>
  </si>
  <si>
    <t>CIJENA PONUDE:</t>
  </si>
  <si>
    <t>UKUPNA CIJENA STAVKE</t>
  </si>
  <si>
    <t>IZNOS PDV-a 13%:</t>
  </si>
  <si>
    <t>PREDVIĐENA (OKVIRNA) KOLIČINA                                      (za jednogodišnje razdoblje)</t>
  </si>
  <si>
    <t>JAVNA USTANOVA LOKALNA RAZVOJNA AGENCIJA POŽEGA</t>
  </si>
  <si>
    <t xml:space="preserve"> </t>
  </si>
  <si>
    <t>MJERNO MJESTO</t>
  </si>
  <si>
    <t xml:space="preserve">MJERNO MJESTO 2110001762 - PODUZETNIŠTVO-BIJELI  tarifni model </t>
  </si>
  <si>
    <t xml:space="preserve">MJERNO MJESTO 2110001766 - PODUZETNIŠTVO-BIJELI  tarifni model  </t>
  </si>
  <si>
    <t>3.</t>
  </si>
  <si>
    <t xml:space="preserve">2. </t>
  </si>
  <si>
    <t xml:space="preserve">MJERNO MJESTO 2110001763 - PODUZETNIŠTVO-BIJELI  tarifni model </t>
  </si>
  <si>
    <t>U _____________, ___________2026. godina</t>
  </si>
  <si>
    <t>TROŠKOVNIK JN - 1</t>
  </si>
  <si>
    <r>
      <t>Ev.br</t>
    </r>
    <r>
      <rPr>
        <sz val="11"/>
        <rFont val="Arial"/>
        <family val="2"/>
        <charset val="238"/>
      </rPr>
      <t>.: JN-1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</si>
</sst>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000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/>
      <right style="medium">
        <color auto="1"/>
      </right>
      <top style="double">
        <color auto="1"/>
      </top>
      <bottom style="double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6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4" fontId="1" fillId="0" borderId="35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" fontId="2" fillId="0" borderId="34" xfId="0" applyNumberFormat="1" applyFont="1" applyBorder="1" applyAlignment="1" applyProtection="1">
      <alignment vertical="center"/>
      <protection locked="0"/>
    </xf>
    <xf numFmtId="0" fontId="3" fillId="0" borderId="3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" fontId="2" fillId="0" borderId="3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4" fontId="2" fillId="3" borderId="37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165" fontId="0" fillId="0" borderId="0" xfId="1" applyNumberFormat="1" applyFont="1" applyAlignment="1">
      <alignment vertical="center"/>
    </xf>
    <xf numFmtId="164" fontId="7" fillId="2" borderId="8" xfId="0" applyNumberFormat="1" applyFont="1" applyFill="1" applyBorder="1" applyAlignment="1">
      <alignment vertical="center"/>
    </xf>
    <xf numFmtId="164" fontId="7" fillId="2" borderId="33" xfId="0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4" fontId="1" fillId="0" borderId="38" xfId="0" applyNumberFormat="1" applyFont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3" fontId="11" fillId="0" borderId="21" xfId="0" applyNumberFormat="1" applyFont="1" applyBorder="1" applyAlignment="1">
      <alignment horizontal="center" vertical="center" wrapText="1"/>
    </xf>
    <xf numFmtId="3" fontId="12" fillId="0" borderId="28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right" vertical="center"/>
    </xf>
    <xf numFmtId="2" fontId="7" fillId="0" borderId="3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2" fontId="7" fillId="4" borderId="11" xfId="0" applyNumberFormat="1" applyFont="1" applyFill="1" applyBorder="1" applyAlignment="1">
      <alignment horizontal="right" vertical="center"/>
    </xf>
    <xf numFmtId="2" fontId="7" fillId="4" borderId="7" xfId="0" applyNumberFormat="1" applyFont="1" applyFill="1" applyBorder="1" applyAlignment="1">
      <alignment horizontal="right" vertical="center"/>
    </xf>
    <xf numFmtId="2" fontId="11" fillId="5" borderId="3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16E3E486-F171-42DE-ADEB-9A6E310F61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66E5-D9F4-48CA-8846-D2FC550DBFBF}">
  <sheetPr>
    <pageSetUpPr fitToPage="1"/>
  </sheetPr>
  <dimension ref="A1:I26"/>
  <sheetViews>
    <sheetView showGridLines="0" tabSelected="1" workbookViewId="0">
      <selection activeCell="A4" sqref="A4:B4"/>
    </sheetView>
  </sheetViews>
  <sheetFormatPr defaultColWidth="9.140625" defaultRowHeight="15" x14ac:dyDescent="0.25"/>
  <cols>
    <col min="1" max="1" width="6.5703125" style="13" customWidth="1"/>
    <col min="2" max="2" width="90.5703125" style="13" customWidth="1"/>
    <col min="3" max="3" width="46.5703125" style="13" customWidth="1"/>
    <col min="4" max="4" width="30.28515625" style="50" customWidth="1"/>
    <col min="5" max="5" width="22" style="13" customWidth="1"/>
    <col min="6" max="6" width="22.140625" style="13" customWidth="1"/>
    <col min="7" max="7" width="34.5703125" style="13" customWidth="1"/>
    <col min="8" max="8" width="16.28515625" style="13" bestFit="1" customWidth="1"/>
    <col min="9" max="16384" width="9.140625" style="13"/>
  </cols>
  <sheetData>
    <row r="1" spans="1:9" customFormat="1" x14ac:dyDescent="0.25">
      <c r="A1" s="54"/>
      <c r="B1" s="54"/>
      <c r="C1" s="54"/>
      <c r="D1" s="54"/>
      <c r="E1" s="54"/>
      <c r="F1" s="54"/>
    </row>
    <row r="2" spans="1:9" customFormat="1" ht="15" customHeight="1" x14ac:dyDescent="0.25">
      <c r="A2" s="54" t="s">
        <v>17</v>
      </c>
      <c r="B2" s="54"/>
      <c r="C2" s="54"/>
      <c r="D2" s="54"/>
      <c r="E2" s="54"/>
      <c r="F2" s="54"/>
    </row>
    <row r="3" spans="1:9" customFormat="1" x14ac:dyDescent="0.25">
      <c r="A3" s="55"/>
      <c r="B3" s="56"/>
      <c r="D3" s="42"/>
      <c r="F3" s="11"/>
    </row>
    <row r="4" spans="1:9" customFormat="1" x14ac:dyDescent="0.25">
      <c r="A4" s="55" t="s">
        <v>27</v>
      </c>
      <c r="B4" s="56"/>
      <c r="C4" s="1"/>
      <c r="D4" s="43"/>
      <c r="E4" s="1"/>
      <c r="F4" s="10"/>
    </row>
    <row r="5" spans="1:9" customFormat="1" ht="15.75" thickBot="1" x14ac:dyDescent="0.3">
      <c r="A5" s="12"/>
      <c r="B5" s="1"/>
      <c r="C5" s="1"/>
      <c r="D5" s="43"/>
      <c r="E5" s="1"/>
      <c r="F5" s="10"/>
    </row>
    <row r="6" spans="1:9" customFormat="1" ht="21.75" customHeight="1" thickBot="1" x14ac:dyDescent="0.3">
      <c r="A6" s="60" t="s">
        <v>0</v>
      </c>
      <c r="B6" s="61"/>
      <c r="C6" s="62"/>
      <c r="D6" s="62"/>
      <c r="E6" s="62"/>
      <c r="F6" s="63"/>
    </row>
    <row r="7" spans="1:9" customFormat="1" ht="15.75" thickBot="1" x14ac:dyDescent="0.3">
      <c r="A7" s="12"/>
      <c r="B7" s="10"/>
      <c r="C7" s="10"/>
      <c r="D7" s="44"/>
      <c r="E7" s="10"/>
      <c r="F7" s="10"/>
    </row>
    <row r="8" spans="1:9" ht="27" customHeight="1" x14ac:dyDescent="0.25">
      <c r="A8" s="57" t="s">
        <v>26</v>
      </c>
      <c r="B8" s="58"/>
      <c r="C8" s="58"/>
      <c r="D8" s="58"/>
      <c r="E8" s="58"/>
      <c r="F8" s="59"/>
    </row>
    <row r="9" spans="1:9" ht="60.75" thickBot="1" x14ac:dyDescent="0.3">
      <c r="A9" s="15" t="s">
        <v>1</v>
      </c>
      <c r="B9" s="16" t="s">
        <v>19</v>
      </c>
      <c r="C9" s="16" t="s">
        <v>2</v>
      </c>
      <c r="D9" s="45" t="s">
        <v>16</v>
      </c>
      <c r="E9" s="16" t="s">
        <v>3</v>
      </c>
      <c r="F9" s="17" t="s">
        <v>14</v>
      </c>
    </row>
    <row r="10" spans="1:9" ht="16.5" thickTop="1" thickBot="1" x14ac:dyDescent="0.3">
      <c r="A10" s="18">
        <v>1</v>
      </c>
      <c r="B10" s="19">
        <v>2</v>
      </c>
      <c r="C10" s="20">
        <v>3</v>
      </c>
      <c r="D10" s="46">
        <v>4</v>
      </c>
      <c r="E10" s="19">
        <v>5</v>
      </c>
      <c r="F10" s="21" t="s">
        <v>4</v>
      </c>
      <c r="I10" s="36"/>
    </row>
    <row r="11" spans="1:9" ht="24.95" customHeight="1" thickTop="1" x14ac:dyDescent="0.25">
      <c r="A11" s="64" t="s">
        <v>5</v>
      </c>
      <c r="B11" s="66" t="s">
        <v>20</v>
      </c>
      <c r="C11" s="2" t="s">
        <v>6</v>
      </c>
      <c r="D11" s="51">
        <v>9397</v>
      </c>
      <c r="E11" s="24"/>
      <c r="F11" s="3">
        <f>SUM(D11*E11)</f>
        <v>0</v>
      </c>
      <c r="G11" s="36"/>
      <c r="H11" s="36"/>
      <c r="I11" s="36"/>
    </row>
    <row r="12" spans="1:9" ht="24.95" customHeight="1" x14ac:dyDescent="0.25">
      <c r="A12" s="65"/>
      <c r="B12" s="67"/>
      <c r="C12" s="4" t="s">
        <v>7</v>
      </c>
      <c r="D12" s="52">
        <v>4827</v>
      </c>
      <c r="E12" s="24"/>
      <c r="F12" s="5">
        <f>SUM(D12*E12)</f>
        <v>0</v>
      </c>
      <c r="G12" s="41"/>
      <c r="H12" s="36"/>
      <c r="I12" s="36"/>
    </row>
    <row r="13" spans="1:9" ht="24.95" customHeight="1" x14ac:dyDescent="0.25">
      <c r="A13" s="75" t="s">
        <v>23</v>
      </c>
      <c r="B13" s="73" t="s">
        <v>24</v>
      </c>
      <c r="C13" s="4" t="str">
        <f>$C$11</f>
        <v>radna energija po višoj dnevnoj tarifi  (kWh)</v>
      </c>
      <c r="D13" s="52">
        <v>1538</v>
      </c>
      <c r="E13" s="24"/>
      <c r="F13" s="5"/>
      <c r="G13" s="41"/>
      <c r="H13" s="36"/>
      <c r="I13" s="36"/>
    </row>
    <row r="14" spans="1:9" ht="24.95" customHeight="1" x14ac:dyDescent="0.25">
      <c r="A14" s="76"/>
      <c r="B14" s="74"/>
      <c r="C14" s="4" t="str">
        <f>$C$12</f>
        <v>radna energija po nižoj dnevnoj tarifi (kWh)</v>
      </c>
      <c r="D14" s="52">
        <v>127</v>
      </c>
      <c r="E14" s="24"/>
      <c r="F14" s="5"/>
      <c r="G14" s="41"/>
      <c r="H14" s="36"/>
      <c r="I14" s="36"/>
    </row>
    <row r="15" spans="1:9" ht="24.95" customHeight="1" x14ac:dyDescent="0.25">
      <c r="A15" s="69" t="s">
        <v>22</v>
      </c>
      <c r="B15" s="70" t="s">
        <v>21</v>
      </c>
      <c r="C15" s="4" t="s">
        <v>8</v>
      </c>
      <c r="D15" s="52">
        <v>2300</v>
      </c>
      <c r="E15" s="24"/>
      <c r="F15" s="5">
        <f>SUM(D15*E15)</f>
        <v>0</v>
      </c>
      <c r="G15" s="41"/>
      <c r="H15" s="36"/>
      <c r="I15" s="36"/>
    </row>
    <row r="16" spans="1:9" ht="24.95" customHeight="1" thickBot="1" x14ac:dyDescent="0.3">
      <c r="A16" s="65"/>
      <c r="B16" s="67"/>
      <c r="C16" s="4" t="s">
        <v>7</v>
      </c>
      <c r="D16" s="52">
        <v>722</v>
      </c>
      <c r="E16" s="24"/>
      <c r="F16" s="5">
        <f>SUM(D16*E16)</f>
        <v>0</v>
      </c>
      <c r="G16" s="36"/>
      <c r="H16" s="36"/>
      <c r="I16" s="36"/>
    </row>
    <row r="17" spans="1:9" ht="15.75" thickBot="1" x14ac:dyDescent="0.3">
      <c r="A17" s="31"/>
      <c r="B17" s="32"/>
      <c r="C17" s="33" t="s">
        <v>9</v>
      </c>
      <c r="D17" s="53">
        <f>SUM(D11:D16)</f>
        <v>18911</v>
      </c>
      <c r="E17" s="34"/>
      <c r="F17" s="35"/>
      <c r="H17" s="36"/>
      <c r="I17" s="36"/>
    </row>
    <row r="18" spans="1:9" ht="24.95" customHeight="1" x14ac:dyDescent="0.25">
      <c r="A18" s="28" t="s">
        <v>10</v>
      </c>
      <c r="B18" s="29"/>
      <c r="C18" s="23"/>
      <c r="D18" s="47">
        <f>D17</f>
        <v>18911</v>
      </c>
      <c r="E18" s="37"/>
      <c r="F18" s="30">
        <f>D18*E18</f>
        <v>0</v>
      </c>
      <c r="H18" s="36"/>
      <c r="I18" s="36"/>
    </row>
    <row r="19" spans="1:9" ht="24.95" customHeight="1" thickBot="1" x14ac:dyDescent="0.3">
      <c r="A19" s="26" t="s">
        <v>11</v>
      </c>
      <c r="B19" s="9"/>
      <c r="C19" s="9"/>
      <c r="D19" s="48">
        <f>D17</f>
        <v>18911</v>
      </c>
      <c r="E19" s="38"/>
      <c r="F19" s="27">
        <f>D19*E19</f>
        <v>0</v>
      </c>
      <c r="H19" s="36"/>
    </row>
    <row r="20" spans="1:9" ht="24.95" customHeight="1" x14ac:dyDescent="0.25">
      <c r="A20" s="22"/>
      <c r="B20" s="23"/>
      <c r="C20" s="71" t="s">
        <v>13</v>
      </c>
      <c r="D20" s="71"/>
      <c r="E20" s="71"/>
      <c r="F20" s="25">
        <f>SUM(F11:F19)</f>
        <v>0</v>
      </c>
    </row>
    <row r="21" spans="1:9" ht="24.95" customHeight="1" x14ac:dyDescent="0.25">
      <c r="A21" s="6"/>
      <c r="B21" s="7"/>
      <c r="C21" s="8"/>
      <c r="D21" s="72" t="s">
        <v>15</v>
      </c>
      <c r="E21" s="72"/>
      <c r="F21" s="5">
        <f>F20*13/100</f>
        <v>0</v>
      </c>
    </row>
    <row r="22" spans="1:9" ht="28.5" customHeight="1" thickBot="1" x14ac:dyDescent="0.3">
      <c r="A22" s="39"/>
      <c r="B22" s="9"/>
      <c r="C22" s="68" t="s">
        <v>12</v>
      </c>
      <c r="D22" s="68"/>
      <c r="E22" s="68"/>
      <c r="F22" s="40">
        <f>SUM(F20:F21)</f>
        <v>0</v>
      </c>
    </row>
    <row r="24" spans="1:9" s="14" customFormat="1" x14ac:dyDescent="0.25">
      <c r="D24" s="49"/>
    </row>
    <row r="25" spans="1:9" x14ac:dyDescent="0.25">
      <c r="C25" s="13" t="s">
        <v>18</v>
      </c>
    </row>
    <row r="26" spans="1:9" x14ac:dyDescent="0.25">
      <c r="B26" s="13" t="s">
        <v>25</v>
      </c>
    </row>
  </sheetData>
  <protectedRanges>
    <protectedRange sqref="E11:E16" name="Range 1"/>
  </protectedRanges>
  <mergeCells count="16">
    <mergeCell ref="A11:A12"/>
    <mergeCell ref="B11:B12"/>
    <mergeCell ref="C22:E22"/>
    <mergeCell ref="A15:A16"/>
    <mergeCell ref="B15:B16"/>
    <mergeCell ref="C20:E20"/>
    <mergeCell ref="D21:E21"/>
    <mergeCell ref="B13:B14"/>
    <mergeCell ref="A13:A14"/>
    <mergeCell ref="A1:F1"/>
    <mergeCell ref="A2:F2"/>
    <mergeCell ref="A3:B3"/>
    <mergeCell ref="A4:B4"/>
    <mergeCell ref="A8:F8"/>
    <mergeCell ref="A6:B6"/>
    <mergeCell ref="C6:F6"/>
  </mergeCells>
  <dataValidations count="1">
    <dataValidation type="custom" allowBlank="1" showInputMessage="1" showErrorMessage="1" error="GREŠKA! Ponuditelj jedinične cijene treba ponuditi zaokruženo na četiri decimalna mjesta" prompt="Ponuditelj jedinične cijene treba ponuditi zaokruženo na četiri decimalna mjesta" sqref="E11:E16" xr:uid="{487C0C3A-E56A-41D2-B83F-B2A961264BA4}">
      <formula1>E11=ROUND(E11,4)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Stranica &amp;P od &amp;N</oddFooter>
  </headerFooter>
  <ignoredErrors>
    <ignoredError sqref="F18: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HT-ICT</dc:creator>
  <cp:lastModifiedBy>LO-RA 03</cp:lastModifiedBy>
  <cp:lastPrinted>2025-02-13T08:03:57Z</cp:lastPrinted>
  <dcterms:created xsi:type="dcterms:W3CDTF">2021-08-25T15:28:25Z</dcterms:created>
  <dcterms:modified xsi:type="dcterms:W3CDTF">2026-03-17T09:07:13Z</dcterms:modified>
</cp:coreProperties>
</file>